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7" i="1"/>
  <c r="K17"/>
  <c r="E17"/>
  <c r="M16"/>
  <c r="K16"/>
  <c r="E16"/>
  <c r="M15"/>
  <c r="K15"/>
  <c r="E15"/>
  <c r="M14"/>
  <c r="K14"/>
  <c r="E14"/>
  <c r="B10"/>
  <c r="B11"/>
  <c r="B5"/>
  <c r="M13"/>
  <c r="K13"/>
  <c r="E13"/>
  <c r="M12"/>
  <c r="K12"/>
  <c r="E12"/>
  <c r="M18"/>
  <c r="K18"/>
  <c r="E18"/>
  <c r="B18"/>
  <c r="M11"/>
  <c r="K11"/>
  <c r="E11"/>
  <c r="M10"/>
  <c r="E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<sst xmlns="http://schemas.openxmlformats.org/spreadsheetml/2006/main" count="20" uniqueCount="16">
  <si>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</si>
  <si>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</si>
  <si>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</si>
  <si>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</si>
  <si>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</si>
  <si>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</si>
  <si>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3.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</si>
  <si>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</si>
  <si>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"Итого по избирательному объединению (Региональное отделение Социалистической политической партии "СПРАВЕДЛИВАЯ РОССИЯ – ПАТРИОТЫ – ЗА ПРАВДУ" в Кемеровской области)"</t>
  </si>
  <si>
    <t>4.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</si>
  <si>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</si>
  <si>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"Итого по избирательному объединению (Региональное отделение Политической партии "КОММУНИСТИЧЕСКАЯ ПАРТИЯ РОССИЙСКОЙ ФЕДЕРАЦИИ" по Кемеровской области - Кузбассу)"</t>
  </si>
  <si>
    <t>Прокопьевское местное отделение Кузбасского регионального отделения Всероссийской политической партии "ЕДИНАЯ РОССИЯ"</t>
  </si>
  <si>
    <t>"Итого по избирательному объединению (Прокопьевское местное отделение Кузбасского регионального отделения Всероссийской политической партии "ЕДИНАЯ РОССИЯ")"</t>
  </si>
  <si>
    <t xml:space="preserve">Выборы депутатов Прокопьевского городского Совета народных депутатов 7-го созыва 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</si>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</sst>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topLeftCell="A15" zoomScale="70" zoomScaleNormal="70" workbookViewId="0">
      <selection activeCell="H19" sqref="H19"/>
    </sheetView>
  </sheetViews>
  <sheetFormatPr defaultRowHeight="14.4"/>
  <cols>
    <col min="1" max="1" width="8" customWidth="1"/>
    <col min="2" max="2" width="16.6640625" customWidth="1"/>
    <col min="3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ht="15.6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>
      <c r="M3" s="2" t="s">
        <v>15</v>
      </c>
    </row>
    <row r="4" spans="1:14">
      <c r="M4" s="2" t="s">
        <v>1</v>
      </c>
    </row>
    <row r="5" spans="1:14" ht="24" customHeight="1">
      <c r="A5" s="15" t="str">
        <f t="shared" ref="A5" si="0">"№
п/п"</f>
        <v>№
п/п</v>
      </c>
      <c r="B5" s="15" t="str">
        <f t="shared" ref="B5" si="1">"Наименование избирательного объединения"</f>
        <v>Наименование избирательного объединения</v>
      </c>
      <c r="C5" s="18" t="str">
        <f t="shared" ref="C5" si="2">"Поступило средств"</f>
        <v>Поступило средств</v>
      </c>
      <c r="D5" s="22"/>
      <c r="E5" s="22"/>
      <c r="F5" s="22"/>
      <c r="G5" s="19"/>
      <c r="H5" s="18" t="str">
        <f t="shared" ref="H5" si="3">"Израсходовано средств"</f>
        <v>Израсходовано средств</v>
      </c>
      <c r="I5" s="22"/>
      <c r="J5" s="22"/>
      <c r="K5" s="19"/>
      <c r="L5" s="18" t="str">
        <f t="shared" ref="L5" si="4">"Возвращено средств"</f>
        <v>Возвращено средств</v>
      </c>
      <c r="M5" s="19"/>
    </row>
    <row r="6" spans="1:14" ht="49.95" customHeight="1">
      <c r="A6" s="16"/>
      <c r="B6" s="16"/>
      <c r="C6" s="15" t="str">
        <f t="shared" ref="C6" si="5">"всего"</f>
        <v>всего</v>
      </c>
      <c r="D6" s="18" t="str">
        <f t="shared" ref="D6" si="6">"из них"</f>
        <v>из них</v>
      </c>
      <c r="E6" s="22"/>
      <c r="F6" s="22"/>
      <c r="G6" s="19"/>
      <c r="H6" s="15" t="str">
        <f t="shared" ref="H6" si="7">"всего"</f>
        <v>всего</v>
      </c>
      <c r="I6" s="18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2"/>
      <c r="K6" s="19"/>
      <c r="L6" s="15" t="str">
        <f t="shared" ref="L6" si="9">"сумма, тыс. руб."</f>
        <v>сумма, тыс. руб.</v>
      </c>
      <c r="M6" s="15" t="str">
        <f t="shared" ref="M6" si="10">"основание возврата"</f>
        <v>основание возврата</v>
      </c>
      <c r="N6" s="1"/>
    </row>
    <row r="7" spans="1:14" ht="70.05" customHeight="1">
      <c r="A7" s="16"/>
      <c r="B7" s="16"/>
      <c r="C7" s="16"/>
      <c r="D7" s="18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9"/>
      <c r="F7" s="18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9"/>
      <c r="H7" s="16"/>
      <c r="I7" s="15" t="str">
        <f t="shared" ref="I7" si="13">"дата операции"</f>
        <v>дата операции</v>
      </c>
      <c r="J7" s="15" t="str">
        <f t="shared" ref="J7" si="14">"сумма, тыс. руб."</f>
        <v>сумма, тыс. руб.</v>
      </c>
      <c r="K7" s="15" t="str">
        <f t="shared" ref="K7" si="15">"назначение платежа"</f>
        <v>назначение платежа</v>
      </c>
      <c r="L7" s="16"/>
      <c r="M7" s="16"/>
      <c r="N7" s="1"/>
    </row>
    <row r="8" spans="1:14" ht="57.6" customHeight="1">
      <c r="A8" s="17"/>
      <c r="B8" s="17"/>
      <c r="C8" s="17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7"/>
      <c r="I8" s="17"/>
      <c r="J8" s="17"/>
      <c r="K8" s="17"/>
      <c r="L8" s="17"/>
      <c r="M8" s="17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105.6">
      <c r="A10" s="6" t="s">
        <v>3</v>
      </c>
      <c r="B10" s="7" t="str">
        <f>"Кемеровское региональное отделение Политической партии ЛДПР - Либерально-демократической партии России"</f>
        <v>Кемеровское региональное отделение Политической партии ЛДПР - Либерально-демократической партии России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/>
      <c r="L10" s="8"/>
      <c r="M10" s="7" t="str">
        <f>""</f>
        <v/>
      </c>
      <c r="N10" s="4"/>
    </row>
    <row r="11" spans="1:14" ht="145.19999999999999">
      <c r="A11" s="5" t="s">
        <v>4</v>
      </c>
      <c r="B11" s="11" t="str">
        <f>"Итого по избирательному объединению (Кемеровское региональное отделение Политической партии ЛДПР - Либерально-демократической партии России)"</f>
        <v>Итого по избирательному объединению (Кемеровское региональное отделение Политической партии ЛДПР - Либерально-демократической партии России)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1"/>
    </row>
    <row r="12" spans="1:14" ht="145.19999999999999">
      <c r="A12" s="6" t="s">
        <v>5</v>
      </c>
      <c r="B12" s="7" t="s">
        <v>7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184.8">
      <c r="A13" s="5" t="s">
        <v>4</v>
      </c>
      <c r="B13" s="11" t="s">
        <v>8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118.8">
      <c r="A14" s="6" t="s">
        <v>6</v>
      </c>
      <c r="B14" s="7" t="s">
        <v>12</v>
      </c>
      <c r="C14" s="8">
        <v>0.5</v>
      </c>
      <c r="D14" s="8"/>
      <c r="E14" s="7" t="str">
        <f>""</f>
        <v/>
      </c>
      <c r="F14" s="8"/>
      <c r="G14" s="9"/>
      <c r="H14" s="8">
        <v>0.5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184.8">
      <c r="A15" s="5" t="s">
        <v>4</v>
      </c>
      <c r="B15" s="11" t="s">
        <v>13</v>
      </c>
      <c r="C15" s="12">
        <v>0.5</v>
      </c>
      <c r="D15" s="12">
        <v>0</v>
      </c>
      <c r="E15" s="11" t="str">
        <f>""</f>
        <v/>
      </c>
      <c r="F15" s="12">
        <v>0</v>
      </c>
      <c r="G15" s="13"/>
      <c r="H15" s="12">
        <v>0.5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 ht="132">
      <c r="A16" s="6" t="s">
        <v>9</v>
      </c>
      <c r="B16" s="7" t="s">
        <v>10</v>
      </c>
      <c r="C16" s="8">
        <v>0</v>
      </c>
      <c r="D16" s="8"/>
      <c r="E16" s="7" t="str">
        <f>""</f>
        <v/>
      </c>
      <c r="F16" s="8"/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  <c r="N16" s="4"/>
    </row>
    <row r="17" spans="1:14" ht="198">
      <c r="A17" s="5" t="s">
        <v>4</v>
      </c>
      <c r="B17" s="11" t="s">
        <v>11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A18" s="5" t="s">
        <v>4</v>
      </c>
      <c r="B18" s="11" t="str">
        <f>"Итого"</f>
        <v>Итого</v>
      </c>
      <c r="C18" s="12">
        <v>0.5</v>
      </c>
      <c r="D18" s="12">
        <v>0</v>
      </c>
      <c r="E18" s="11" t="str">
        <f>""</f>
        <v/>
      </c>
      <c r="F18" s="12">
        <v>0</v>
      </c>
      <c r="G18" s="13">
        <v>0</v>
      </c>
      <c r="H18" s="12">
        <v>0.5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N19" s="4"/>
    </row>
  </sheetData>
  <mergeCells count="18"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  <mergeCell ref="J7:J8"/>
    <mergeCell ref="K7:K8"/>
  </mergeCells>
  <pageMargins left="0.34722222222222221" right="0.1388888888888889" top="0.1388888888888889" bottom="0.1388888888888889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2023-07-19T03:26:43Z</cp:lastPrinted>
  <dcterms:created xsi:type="dcterms:W3CDTF">2023-07-19T02:34:47Z</dcterms:created>
  <dcterms:modified xsi:type="dcterms:W3CDTF">2023-09-05T03:49:32Z</dcterms:modified>
</cp:coreProperties>
</file>