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27825" windowHeight="13170"/>
  </bookViews>
  <sheets>
    <sheet name="сорт" sheetId="3" r:id="rId1"/>
  </sheets>
  <definedNames>
    <definedName name="_GoBack" localSheetId="0">сорт!$B$56</definedName>
  </definedNames>
  <calcPr calcId="145621"/>
</workbook>
</file>

<file path=xl/calcChain.xml><?xml version="1.0" encoding="utf-8"?>
<calcChain xmlns="http://schemas.openxmlformats.org/spreadsheetml/2006/main">
  <c r="B13" i="3" l="1"/>
  <c r="C14" i="3"/>
  <c r="D56" i="3" l="1"/>
  <c r="C27" i="3" l="1"/>
  <c r="B56" i="3" l="1"/>
  <c r="C55" i="3"/>
  <c r="C54" i="3"/>
  <c r="C53" i="3"/>
  <c r="C52" i="3"/>
  <c r="C51" i="3"/>
  <c r="C50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6" i="3"/>
  <c r="C25" i="3"/>
  <c r="C24" i="3"/>
  <c r="C23" i="3"/>
  <c r="C22" i="3"/>
  <c r="C21" i="3"/>
  <c r="C20" i="3"/>
  <c r="C19" i="3"/>
  <c r="C18" i="3"/>
  <c r="C17" i="3"/>
  <c r="C15" i="3"/>
  <c r="C11" i="3"/>
  <c r="C12" i="3"/>
  <c r="C10" i="3"/>
  <c r="C49" i="3" l="1"/>
  <c r="C13" i="3"/>
  <c r="C16" i="3"/>
  <c r="C56" i="3" l="1"/>
</calcChain>
</file>

<file path=xl/sharedStrings.xml><?xml version="1.0" encoding="utf-8"?>
<sst xmlns="http://schemas.openxmlformats.org/spreadsheetml/2006/main" count="57" uniqueCount="57">
  <si>
    <t>Наименование территориальной избирательной комиссии</t>
  </si>
  <si>
    <t>ИТОГО</t>
  </si>
  <si>
    <t xml:space="preserve">ТИК  Березовского городского округа </t>
  </si>
  <si>
    <t>ТИК Калтанского городского округа</t>
  </si>
  <si>
    <t>ТИК  ж.р. Кедровка, Промышленновский Кемеровского городского округа</t>
  </si>
  <si>
    <t>ТИК  Кировского района Кемеровского городского округа</t>
  </si>
  <si>
    <t>ТИК  Ленинского района Кемеровского городского округа</t>
  </si>
  <si>
    <t>ТИК Рудничного района Кемеровского городского округа</t>
  </si>
  <si>
    <t>ТИК Центрального района Кемеровского городского округа</t>
  </si>
  <si>
    <t xml:space="preserve">ТИК  Киселевского городского округа                                </t>
  </si>
  <si>
    <t xml:space="preserve">ТИК  Краснобродского городского округа                             </t>
  </si>
  <si>
    <t xml:space="preserve">ТИК Мысковского городского округа </t>
  </si>
  <si>
    <t xml:space="preserve">ТИК  Центрального района Прокопьевского городского округа   </t>
  </si>
  <si>
    <t>ТИК Тайгинского городского округа</t>
  </si>
  <si>
    <t xml:space="preserve">ТИК Юргинского городского округа  </t>
  </si>
  <si>
    <t>ТИК  Ижморского муниципального округа</t>
  </si>
  <si>
    <t xml:space="preserve">ТИК  Кемеровского муниципального округа  </t>
  </si>
  <si>
    <t xml:space="preserve">ТИК Крапивинского муниципального округа </t>
  </si>
  <si>
    <t>ТИК Ленинск-Кузнецкого муниципального округа</t>
  </si>
  <si>
    <t>ТИК  Мариинского муниципального округа</t>
  </si>
  <si>
    <t>ТИК  Прокопьевского муниципального округа</t>
  </si>
  <si>
    <t>ТИК  Промышленновского муниципального округа</t>
  </si>
  <si>
    <t>ТИК  Тисульского муниципального округа</t>
  </si>
  <si>
    <t>ТИК Топкинского муниципального округа</t>
  </si>
  <si>
    <t>ТИК  Чебулинского муниципального округа</t>
  </si>
  <si>
    <t>ТИК Яйского  муниципального округа</t>
  </si>
  <si>
    <t>ТИК  Яшкинского муниципального округа</t>
  </si>
  <si>
    <t xml:space="preserve">Общее количество передаваемых избирательных бюллетеней </t>
  </si>
  <si>
    <t>Количество избирательных бюллетеней для голосования с использованием  КОИБ</t>
  </si>
  <si>
    <t>Количество избирательных бюллетеней для голосования без использования  КОИБ</t>
  </si>
  <si>
    <t>Приложение</t>
  </si>
  <si>
    <t>Избирательной комиссии</t>
  </si>
  <si>
    <t>к постановлению</t>
  </si>
  <si>
    <t xml:space="preserve">ТИК Новокузнецкого муниципального округа </t>
  </si>
  <si>
    <t xml:space="preserve">Количество избирательных бюллетеней для голосования на досрочных выборах Губернатора Кемеровской области – Кузбасса </t>
  </si>
  <si>
    <t xml:space="preserve">ТИК Анжеро-Судженского городского округа   </t>
  </si>
  <si>
    <t>ТИК   Орджоникидзевского района Новокузнецкого городского округа</t>
  </si>
  <si>
    <t xml:space="preserve">ТИК Беловского городского округа                               </t>
  </si>
  <si>
    <t>ТИК  Беловского муниципального округа</t>
  </si>
  <si>
    <t>ТИК Заводского района Кемеровского городского округа</t>
  </si>
  <si>
    <t xml:space="preserve">ТИК Ленинск-Кузнецкого городского округа   </t>
  </si>
  <si>
    <t xml:space="preserve"> ТИК Междуреченского  городского округа  </t>
  </si>
  <si>
    <t xml:space="preserve">ТИК  Заводского района Новокузнецкого городского округа </t>
  </si>
  <si>
    <t xml:space="preserve">ТИК  Кузнецкого района Новокузнецкого городского округа    </t>
  </si>
  <si>
    <t>ТИК  Новоильинского района Новокузнецкого городского округа</t>
  </si>
  <si>
    <t xml:space="preserve">ТИК  Куйбышевского района Новокузнецкого городского округа                                 </t>
  </si>
  <si>
    <t>ТИК  Осинниковского  городского округа</t>
  </si>
  <si>
    <t xml:space="preserve">ТИК  Полысаевского городского округа                    </t>
  </si>
  <si>
    <t>ТИК  Таштагольского муниципального района</t>
  </si>
  <si>
    <t>ТИК  Центрального района Новокузнецкого городского округа</t>
  </si>
  <si>
    <t>ТИК  Рудничного района Прокопьевского городского округа</t>
  </si>
  <si>
    <t>ТИК  Зенковского района Прокопьевского городского округа</t>
  </si>
  <si>
    <t>ТИК  Юргинского муниципального округа</t>
  </si>
  <si>
    <t>ТИК  Гурьевского муниципального округа</t>
  </si>
  <si>
    <t>ТИК  Тяжинского муниципального округа</t>
  </si>
  <si>
    <t xml:space="preserve">Кемеровской области – Кузбасса </t>
  </si>
  <si>
    <t>от 1 августа 2024 г. № 114/826-7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</si>
</sst>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Times New Roman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 wrapText="1"/>
    </xf>
    <xf numFmtId="0" fontId="0" fillId="0" borderId="0" xfId="0" applyBorder="1"/>
    <xf numFmtId="0" fontId="0" fillId="0" borderId="4" xfId="0" applyBorder="1"/>
    <xf numFmtId="1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3" xfId="2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tabSelected="1" zoomScaleNormal="100" workbookViewId="0">
      <selection activeCell="F5" sqref="F5"/>
    </sheetView>
  </sheetViews>
  <sheetFormatPr defaultRowHeight="15.75" x14ac:dyDescent="0.25"/>
  <cols>
    <col min="1" max="1" width="30" style="3" customWidth="1"/>
    <col min="2" max="2" width="28.125" style="3" customWidth="1"/>
    <col min="3" max="3" width="21.125" style="3" customWidth="1"/>
    <col min="4" max="4" width="19" style="3" customWidth="1"/>
    <col min="5" max="5" width="5.375" style="3" customWidth="1"/>
    <col min="6" max="6" width="17.625" style="3" customWidth="1"/>
    <col min="7" max="7" width="2.75" style="3" customWidth="1"/>
    <col min="8" max="16384" width="9" style="3"/>
  </cols>
  <sheetData>
    <row r="1" spans="1:6" x14ac:dyDescent="0.25">
      <c r="F1" s="9" t="s">
        <v>30</v>
      </c>
    </row>
    <row r="2" spans="1:6" x14ac:dyDescent="0.25">
      <c r="F2" s="9" t="s">
        <v>32</v>
      </c>
    </row>
    <row r="3" spans="1:6" x14ac:dyDescent="0.25">
      <c r="F3" s="9" t="s">
        <v>31</v>
      </c>
    </row>
    <row r="4" spans="1:6" x14ac:dyDescent="0.25">
      <c r="F4" s="9" t="s">
        <v>55</v>
      </c>
    </row>
    <row r="5" spans="1:6" x14ac:dyDescent="0.25">
      <c r="F5" s="9" t="s">
        <v>56</v>
      </c>
    </row>
    <row r="6" spans="1:6" x14ac:dyDescent="0.25">
      <c r="F6" s="5"/>
    </row>
    <row r="7" spans="1:6" ht="15.75" customHeight="1" x14ac:dyDescent="0.25">
      <c r="A7" s="18" t="s">
        <v>34</v>
      </c>
      <c r="B7" s="18"/>
      <c r="C7" s="18"/>
      <c r="D7" s="18"/>
      <c r="E7" s="10"/>
      <c r="F7" s="10"/>
    </row>
    <row r="8" spans="1:6" ht="29.25" customHeight="1" x14ac:dyDescent="0.25">
      <c r="A8" s="19"/>
      <c r="B8" s="19"/>
      <c r="C8" s="19"/>
      <c r="D8" s="19"/>
      <c r="E8" s="10"/>
      <c r="F8" s="10"/>
    </row>
    <row r="9" spans="1:6" ht="119.25" customHeight="1" x14ac:dyDescent="0.3">
      <c r="A9" s="1" t="s">
        <v>0</v>
      </c>
      <c r="B9" s="14" t="s">
        <v>27</v>
      </c>
      <c r="C9" s="15" t="s">
        <v>29</v>
      </c>
      <c r="D9" s="16" t="s">
        <v>28</v>
      </c>
      <c r="E9" s="12"/>
      <c r="F9" s="11"/>
    </row>
    <row r="10" spans="1:6" ht="60" customHeight="1" x14ac:dyDescent="0.25">
      <c r="A10" s="17" t="s">
        <v>35</v>
      </c>
      <c r="B10" s="1">
        <v>54920</v>
      </c>
      <c r="C10" s="2">
        <f t="shared" ref="C10:C37" si="0">B10-D10</f>
        <v>45509</v>
      </c>
      <c r="D10" s="2">
        <v>9411</v>
      </c>
    </row>
    <row r="11" spans="1:6" s="6" customFormat="1" ht="60" customHeight="1" x14ac:dyDescent="0.25">
      <c r="A11" s="17" t="s">
        <v>37</v>
      </c>
      <c r="B11" s="1">
        <v>95500</v>
      </c>
      <c r="C11" s="2">
        <f t="shared" si="0"/>
        <v>83021</v>
      </c>
      <c r="D11" s="2">
        <v>12479</v>
      </c>
    </row>
    <row r="12" spans="1:6" s="6" customFormat="1" ht="60" customHeight="1" x14ac:dyDescent="0.25">
      <c r="A12" s="17" t="s">
        <v>2</v>
      </c>
      <c r="B12" s="1">
        <v>33040</v>
      </c>
      <c r="C12" s="2">
        <f t="shared" si="0"/>
        <v>23857</v>
      </c>
      <c r="D12" s="2">
        <v>9183</v>
      </c>
    </row>
    <row r="13" spans="1:6" s="6" customFormat="1" ht="60" customHeight="1" x14ac:dyDescent="0.25">
      <c r="A13" s="17" t="s">
        <v>3</v>
      </c>
      <c r="B13" s="1">
        <f>21899+391</f>
        <v>22290</v>
      </c>
      <c r="C13" s="2">
        <f t="shared" si="0"/>
        <v>15741</v>
      </c>
      <c r="D13" s="2">
        <v>6549</v>
      </c>
    </row>
    <row r="14" spans="1:6" ht="60" customHeight="1" x14ac:dyDescent="0.25">
      <c r="A14" s="17" t="s">
        <v>39</v>
      </c>
      <c r="B14" s="13">
        <v>110230</v>
      </c>
      <c r="C14" s="13">
        <f>B14-D14</f>
        <v>103730</v>
      </c>
      <c r="D14" s="2">
        <v>6500</v>
      </c>
    </row>
    <row r="15" spans="1:6" ht="60" customHeight="1" x14ac:dyDescent="0.25">
      <c r="A15" s="17" t="s">
        <v>5</v>
      </c>
      <c r="B15" s="1">
        <v>40300</v>
      </c>
      <c r="C15" s="2">
        <f t="shared" si="0"/>
        <v>36543</v>
      </c>
      <c r="D15" s="2">
        <v>3757</v>
      </c>
    </row>
    <row r="16" spans="1:6" ht="60" customHeight="1" x14ac:dyDescent="0.25">
      <c r="A16" s="17" t="s">
        <v>6</v>
      </c>
      <c r="B16" s="1">
        <v>94700</v>
      </c>
      <c r="C16" s="2">
        <f t="shared" si="0"/>
        <v>89644</v>
      </c>
      <c r="D16" s="2">
        <v>5056</v>
      </c>
    </row>
    <row r="17" spans="1:4" ht="60" customHeight="1" x14ac:dyDescent="0.25">
      <c r="A17" s="17" t="s">
        <v>7</v>
      </c>
      <c r="B17" s="1">
        <v>65700</v>
      </c>
      <c r="C17" s="2">
        <f t="shared" si="0"/>
        <v>59639</v>
      </c>
      <c r="D17" s="2">
        <v>6061</v>
      </c>
    </row>
    <row r="18" spans="1:4" ht="60" customHeight="1" x14ac:dyDescent="0.25">
      <c r="A18" s="17" t="s">
        <v>8</v>
      </c>
      <c r="B18" s="1">
        <v>76500</v>
      </c>
      <c r="C18" s="2">
        <f t="shared" si="0"/>
        <v>72023</v>
      </c>
      <c r="D18" s="2">
        <v>4477</v>
      </c>
    </row>
    <row r="19" spans="1:4" ht="75.75" customHeight="1" x14ac:dyDescent="0.25">
      <c r="A19" s="17" t="s">
        <v>4</v>
      </c>
      <c r="B19" s="1">
        <v>15600</v>
      </c>
      <c r="C19" s="2">
        <f t="shared" si="0"/>
        <v>14277</v>
      </c>
      <c r="D19" s="2">
        <v>1323</v>
      </c>
    </row>
    <row r="20" spans="1:4" ht="60" customHeight="1" x14ac:dyDescent="0.25">
      <c r="A20" s="17" t="s">
        <v>9</v>
      </c>
      <c r="B20" s="1">
        <v>68000</v>
      </c>
      <c r="C20" s="2">
        <f t="shared" si="0"/>
        <v>58735</v>
      </c>
      <c r="D20" s="2">
        <v>9265</v>
      </c>
    </row>
    <row r="21" spans="1:4" ht="60" customHeight="1" x14ac:dyDescent="0.25">
      <c r="A21" s="17" t="s">
        <v>10</v>
      </c>
      <c r="B21" s="1">
        <v>10000</v>
      </c>
      <c r="C21" s="2">
        <f t="shared" si="0"/>
        <v>5703</v>
      </c>
      <c r="D21" s="2">
        <v>4297</v>
      </c>
    </row>
    <row r="22" spans="1:4" ht="60" customHeight="1" x14ac:dyDescent="0.25">
      <c r="A22" s="17" t="s">
        <v>40</v>
      </c>
      <c r="B22" s="1">
        <v>71850</v>
      </c>
      <c r="C22" s="2">
        <f t="shared" si="0"/>
        <v>71850</v>
      </c>
      <c r="D22" s="2"/>
    </row>
    <row r="23" spans="1:4" ht="60" customHeight="1" x14ac:dyDescent="0.25">
      <c r="A23" s="17" t="s">
        <v>41</v>
      </c>
      <c r="B23" s="1">
        <v>72500</v>
      </c>
      <c r="C23" s="2">
        <f t="shared" si="0"/>
        <v>62676</v>
      </c>
      <c r="D23" s="2">
        <v>9824</v>
      </c>
    </row>
    <row r="24" spans="1:4" ht="60" customHeight="1" x14ac:dyDescent="0.25">
      <c r="A24" s="17" t="s">
        <v>11</v>
      </c>
      <c r="B24" s="1">
        <v>32600</v>
      </c>
      <c r="C24" s="2">
        <f t="shared" si="0"/>
        <v>26672</v>
      </c>
      <c r="D24" s="2">
        <v>5928</v>
      </c>
    </row>
    <row r="25" spans="1:4" ht="60" customHeight="1" x14ac:dyDescent="0.25">
      <c r="A25" s="17" t="s">
        <v>42</v>
      </c>
      <c r="B25" s="1">
        <v>62400</v>
      </c>
      <c r="C25" s="2">
        <f t="shared" si="0"/>
        <v>56808</v>
      </c>
      <c r="D25" s="2">
        <v>5592</v>
      </c>
    </row>
    <row r="26" spans="1:4" ht="60" customHeight="1" x14ac:dyDescent="0.25">
      <c r="A26" s="17" t="s">
        <v>43</v>
      </c>
      <c r="B26" s="1">
        <v>32250</v>
      </c>
      <c r="C26" s="2">
        <f t="shared" si="0"/>
        <v>28381</v>
      </c>
      <c r="D26" s="2">
        <v>3869</v>
      </c>
    </row>
    <row r="27" spans="1:4" ht="60" customHeight="1" x14ac:dyDescent="0.25">
      <c r="A27" s="17" t="s">
        <v>45</v>
      </c>
      <c r="B27" s="1">
        <v>52570</v>
      </c>
      <c r="C27" s="2">
        <f>B27-D27</f>
        <v>48356</v>
      </c>
      <c r="D27" s="2">
        <v>4214</v>
      </c>
    </row>
    <row r="28" spans="1:4" s="4" customFormat="1" ht="60" customHeight="1" x14ac:dyDescent="0.3">
      <c r="A28" s="17" t="s">
        <v>44</v>
      </c>
      <c r="B28" s="1">
        <v>56000</v>
      </c>
      <c r="C28" s="2">
        <f t="shared" si="0"/>
        <v>53293</v>
      </c>
      <c r="D28" s="2">
        <v>2707</v>
      </c>
    </row>
    <row r="29" spans="1:4" ht="60" customHeight="1" x14ac:dyDescent="0.25">
      <c r="A29" s="17" t="s">
        <v>36</v>
      </c>
      <c r="B29" s="1">
        <v>58200</v>
      </c>
      <c r="C29" s="2">
        <f t="shared" si="0"/>
        <v>53574</v>
      </c>
      <c r="D29" s="2">
        <v>4626</v>
      </c>
    </row>
    <row r="30" spans="1:4" ht="60" customHeight="1" x14ac:dyDescent="0.25">
      <c r="A30" s="17" t="s">
        <v>49</v>
      </c>
      <c r="B30" s="1">
        <v>120000</v>
      </c>
      <c r="C30" s="2">
        <f t="shared" si="0"/>
        <v>113758</v>
      </c>
      <c r="D30" s="2">
        <v>6242</v>
      </c>
    </row>
    <row r="31" spans="1:4" ht="60" customHeight="1" x14ac:dyDescent="0.25">
      <c r="A31" s="17" t="s">
        <v>46</v>
      </c>
      <c r="B31" s="1">
        <v>35500</v>
      </c>
      <c r="C31" s="2">
        <f t="shared" si="0"/>
        <v>28526</v>
      </c>
      <c r="D31" s="2">
        <v>6974</v>
      </c>
    </row>
    <row r="32" spans="1:4" ht="60" customHeight="1" x14ac:dyDescent="0.25">
      <c r="A32" s="17" t="s">
        <v>47</v>
      </c>
      <c r="B32" s="1">
        <v>21000</v>
      </c>
      <c r="C32" s="2">
        <f t="shared" si="0"/>
        <v>21000</v>
      </c>
      <c r="D32" s="2"/>
    </row>
    <row r="33" spans="1:4" ht="60" customHeight="1" x14ac:dyDescent="0.25">
      <c r="A33" s="17" t="s">
        <v>51</v>
      </c>
      <c r="B33" s="1">
        <v>42250</v>
      </c>
      <c r="C33" s="2">
        <f t="shared" si="0"/>
        <v>33585</v>
      </c>
      <c r="D33" s="2">
        <v>8665</v>
      </c>
    </row>
    <row r="34" spans="1:4" ht="60" customHeight="1" x14ac:dyDescent="0.25">
      <c r="A34" s="17" t="s">
        <v>50</v>
      </c>
      <c r="B34" s="1">
        <v>48000</v>
      </c>
      <c r="C34" s="2">
        <f t="shared" si="0"/>
        <v>37577</v>
      </c>
      <c r="D34" s="2">
        <v>10423</v>
      </c>
    </row>
    <row r="35" spans="1:4" ht="60" customHeight="1" x14ac:dyDescent="0.25">
      <c r="A35" s="17" t="s">
        <v>12</v>
      </c>
      <c r="B35" s="1">
        <v>41500</v>
      </c>
      <c r="C35" s="2">
        <f t="shared" si="0"/>
        <v>37383</v>
      </c>
      <c r="D35" s="2">
        <v>4117</v>
      </c>
    </row>
    <row r="36" spans="1:4" ht="60" customHeight="1" x14ac:dyDescent="0.25">
      <c r="A36" s="17" t="s">
        <v>13</v>
      </c>
      <c r="B36" s="1">
        <v>14700</v>
      </c>
      <c r="C36" s="2">
        <f t="shared" si="0"/>
        <v>11483</v>
      </c>
      <c r="D36" s="2">
        <v>3217</v>
      </c>
    </row>
    <row r="37" spans="1:4" ht="60" customHeight="1" x14ac:dyDescent="0.25">
      <c r="A37" s="17" t="s">
        <v>14</v>
      </c>
      <c r="B37" s="1">
        <v>56700</v>
      </c>
      <c r="C37" s="2">
        <f t="shared" si="0"/>
        <v>50477</v>
      </c>
      <c r="D37" s="2">
        <v>6223</v>
      </c>
    </row>
    <row r="38" spans="1:4" ht="60" customHeight="1" x14ac:dyDescent="0.25">
      <c r="A38" s="17" t="s">
        <v>38</v>
      </c>
      <c r="B38" s="1">
        <v>20000</v>
      </c>
      <c r="C38" s="2">
        <f t="shared" ref="C38:C55" si="1">B38-D38</f>
        <v>14355</v>
      </c>
      <c r="D38" s="2">
        <v>5645</v>
      </c>
    </row>
    <row r="39" spans="1:4" ht="60" customHeight="1" x14ac:dyDescent="0.25">
      <c r="A39" s="17" t="s">
        <v>53</v>
      </c>
      <c r="B39" s="1">
        <v>30500</v>
      </c>
      <c r="C39" s="2">
        <f t="shared" si="1"/>
        <v>22889</v>
      </c>
      <c r="D39" s="2">
        <v>7611</v>
      </c>
    </row>
    <row r="40" spans="1:4" ht="60" customHeight="1" x14ac:dyDescent="0.25">
      <c r="A40" s="17" t="s">
        <v>15</v>
      </c>
      <c r="B40" s="1">
        <v>9000</v>
      </c>
      <c r="C40" s="2">
        <f t="shared" si="1"/>
        <v>9000</v>
      </c>
      <c r="D40" s="2"/>
    </row>
    <row r="41" spans="1:4" ht="60" customHeight="1" x14ac:dyDescent="0.25">
      <c r="A41" s="17" t="s">
        <v>16</v>
      </c>
      <c r="B41" s="1">
        <v>36800</v>
      </c>
      <c r="C41" s="2">
        <f t="shared" si="1"/>
        <v>36800</v>
      </c>
      <c r="D41" s="2"/>
    </row>
    <row r="42" spans="1:4" ht="60" customHeight="1" x14ac:dyDescent="0.25">
      <c r="A42" s="17" t="s">
        <v>17</v>
      </c>
      <c r="B42" s="1">
        <v>16300</v>
      </c>
      <c r="C42" s="2">
        <f t="shared" si="1"/>
        <v>16300</v>
      </c>
      <c r="D42" s="2"/>
    </row>
    <row r="43" spans="1:4" ht="60" customHeight="1" x14ac:dyDescent="0.25">
      <c r="A43" s="17" t="s">
        <v>18</v>
      </c>
      <c r="B43" s="1">
        <v>16400</v>
      </c>
      <c r="C43" s="2">
        <f t="shared" si="1"/>
        <v>16400</v>
      </c>
      <c r="D43" s="2"/>
    </row>
    <row r="44" spans="1:4" ht="60" customHeight="1" x14ac:dyDescent="0.25">
      <c r="A44" s="17" t="s">
        <v>19</v>
      </c>
      <c r="B44" s="1">
        <v>35800</v>
      </c>
      <c r="C44" s="2">
        <f t="shared" si="1"/>
        <v>25546</v>
      </c>
      <c r="D44" s="2">
        <v>10254</v>
      </c>
    </row>
    <row r="45" spans="1:4" ht="60" customHeight="1" x14ac:dyDescent="0.25">
      <c r="A45" s="17" t="s">
        <v>33</v>
      </c>
      <c r="B45" s="1">
        <v>34800</v>
      </c>
      <c r="C45" s="2">
        <f t="shared" si="1"/>
        <v>26467</v>
      </c>
      <c r="D45" s="2">
        <v>8333</v>
      </c>
    </row>
    <row r="46" spans="1:4" ht="60" customHeight="1" x14ac:dyDescent="0.25">
      <c r="A46" s="17" t="s">
        <v>20</v>
      </c>
      <c r="B46" s="1">
        <v>21400</v>
      </c>
      <c r="C46" s="2">
        <f t="shared" si="1"/>
        <v>14538</v>
      </c>
      <c r="D46" s="2">
        <v>6862</v>
      </c>
    </row>
    <row r="47" spans="1:4" ht="60" customHeight="1" x14ac:dyDescent="0.25">
      <c r="A47" s="17" t="s">
        <v>21</v>
      </c>
      <c r="B47" s="1">
        <v>31500</v>
      </c>
      <c r="C47" s="2">
        <f t="shared" si="1"/>
        <v>31500</v>
      </c>
      <c r="D47" s="2"/>
    </row>
    <row r="48" spans="1:4" ht="60" customHeight="1" x14ac:dyDescent="0.25">
      <c r="A48" s="17" t="s">
        <v>48</v>
      </c>
      <c r="B48" s="1">
        <v>35300</v>
      </c>
      <c r="C48" s="2">
        <f t="shared" si="1"/>
        <v>27991</v>
      </c>
      <c r="D48" s="2">
        <v>7309</v>
      </c>
    </row>
    <row r="49" spans="1:4" ht="60" customHeight="1" x14ac:dyDescent="0.25">
      <c r="A49" s="17" t="s">
        <v>22</v>
      </c>
      <c r="B49" s="1">
        <v>14850</v>
      </c>
      <c r="C49" s="2">
        <f t="shared" si="1"/>
        <v>11343</v>
      </c>
      <c r="D49" s="2">
        <v>3507</v>
      </c>
    </row>
    <row r="50" spans="1:4" ht="60" customHeight="1" x14ac:dyDescent="0.25">
      <c r="A50" s="17" t="s">
        <v>23</v>
      </c>
      <c r="B50" s="1">
        <v>32700</v>
      </c>
      <c r="C50" s="2">
        <f t="shared" si="1"/>
        <v>32700</v>
      </c>
      <c r="D50" s="2"/>
    </row>
    <row r="51" spans="1:4" ht="60" customHeight="1" x14ac:dyDescent="0.25">
      <c r="A51" s="17" t="s">
        <v>54</v>
      </c>
      <c r="B51" s="1">
        <v>16850</v>
      </c>
      <c r="C51" s="2">
        <f t="shared" si="1"/>
        <v>16850</v>
      </c>
      <c r="D51" s="2"/>
    </row>
    <row r="52" spans="1:4" ht="60" customHeight="1" x14ac:dyDescent="0.25">
      <c r="A52" s="17" t="s">
        <v>24</v>
      </c>
      <c r="B52" s="1">
        <v>9300</v>
      </c>
      <c r="C52" s="2">
        <f t="shared" si="1"/>
        <v>9300</v>
      </c>
      <c r="D52" s="2"/>
    </row>
    <row r="53" spans="1:4" ht="60" customHeight="1" x14ac:dyDescent="0.25">
      <c r="A53" s="17" t="s">
        <v>52</v>
      </c>
      <c r="B53" s="1">
        <v>13700</v>
      </c>
      <c r="C53" s="2">
        <f t="shared" si="1"/>
        <v>13700</v>
      </c>
      <c r="D53" s="2"/>
    </row>
    <row r="54" spans="1:4" ht="60" customHeight="1" x14ac:dyDescent="0.25">
      <c r="A54" s="17" t="s">
        <v>25</v>
      </c>
      <c r="B54" s="1">
        <v>12500</v>
      </c>
      <c r="C54" s="2">
        <f t="shared" si="1"/>
        <v>12500</v>
      </c>
      <c r="D54" s="2"/>
    </row>
    <row r="55" spans="1:4" ht="60" customHeight="1" x14ac:dyDescent="0.25">
      <c r="A55" s="17" t="s">
        <v>26</v>
      </c>
      <c r="B55" s="1">
        <v>19200</v>
      </c>
      <c r="C55" s="2">
        <f t="shared" si="1"/>
        <v>19200</v>
      </c>
      <c r="D55" s="2"/>
    </row>
    <row r="56" spans="1:4" ht="18.75" x14ac:dyDescent="0.25">
      <c r="A56" s="8" t="s">
        <v>1</v>
      </c>
      <c r="B56" s="7">
        <f>SUM(B10:B55)</f>
        <v>1911700</v>
      </c>
      <c r="C56" s="7">
        <f>SUM(C10:C55)</f>
        <v>1701200</v>
      </c>
      <c r="D56" s="7">
        <f>SUM(D10:D55)</f>
        <v>210500</v>
      </c>
    </row>
    <row r="57" spans="1:4" ht="34.5" customHeight="1" x14ac:dyDescent="0.25"/>
    <row r="58" spans="1:4" ht="37.5" customHeight="1" x14ac:dyDescent="0.25"/>
    <row r="60" spans="1:4" ht="32.25" customHeight="1" x14ac:dyDescent="0.25"/>
    <row r="64" spans="1:4" ht="34.5" customHeight="1" x14ac:dyDescent="0.25"/>
    <row r="65" ht="34.5" customHeight="1" x14ac:dyDescent="0.25"/>
    <row r="67" ht="36" customHeight="1" x14ac:dyDescent="0.25"/>
    <row r="68" ht="36" customHeight="1" x14ac:dyDescent="0.25"/>
    <row r="70" ht="36" customHeight="1" x14ac:dyDescent="0.25"/>
    <row r="71" ht="36" customHeight="1" x14ac:dyDescent="0.25"/>
    <row r="73" ht="35.25" customHeight="1" x14ac:dyDescent="0.25"/>
    <row r="74" ht="35.25" customHeight="1" x14ac:dyDescent="0.25"/>
    <row r="76" ht="36" customHeight="1" x14ac:dyDescent="0.25"/>
    <row r="77" ht="36.75" customHeight="1" x14ac:dyDescent="0.25"/>
  </sheetData>
  <sortState ref="A10:A55">
    <sortCondition ref="A10"/>
  </sortState>
  <mergeCells count="1">
    <mergeCell ref="A7:D8"/>
  </mergeCells>
  <conditionalFormatting sqref="D10:D55">
    <cfRule type="cellIs" dxfId="0" priority="1" operator="equal">
      <formula>0</formula>
    </cfRule>
  </conditionalFormatting>
  <pageMargins left="0.70866141732283472" right="0.70866141732283472" top="0.47" bottom="0.43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сорт</vt:lpstr>
      <vt:lpstr>сорт!_GoBack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RukIC42</dc:creator>
  <cp:lastModifiedBy>Certified Windows</cp:lastModifiedBy>
  <cp:lastPrinted>2023-08-04T08:13:20Z</cp:lastPrinted>
  <dcterms:created xsi:type="dcterms:W3CDTF">2021-08-05T10:09:59Z</dcterms:created>
  <dcterms:modified xsi:type="dcterms:W3CDTF">2024-08-01T04:44:38Z</dcterms:modified>
</cp:coreProperties>
</file>